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<sst xmlns="http://schemas.openxmlformats.org/spreadsheetml/2006/main" count="43" uniqueCount="19">
  <si>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</si>
  <si>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</si>
  <si>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</si>
  <si>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</si>
  <si>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</si>
  <si>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</si>
  <si>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</si>
  <si>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</si>
  <si>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</si>
  <si>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</si>
  <si>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</si>
  <si>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</si>
  <si>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</si>
  <si>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</si>
  <si>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</si>
  <si>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</si>
  <si>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</si>
  <si>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</si>
  <si>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ΟΚΤΩΒΡΙΟ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</si>
</sst>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Οκτώβριο του 2021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60088394"/>
        <c:axId val="3924635"/>
      </c:line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96</v>
      </c>
      <c r="C5" s="35">
        <f>B5/B10</f>
        <v>0.008747949699289229</v>
      </c>
      <c r="D5" s="36">
        <v>0</v>
      </c>
      <c r="E5" s="35">
        <f>D5/D10</f>
        <v>0</v>
      </c>
      <c r="F5" s="37">
        <v>7</v>
      </c>
      <c r="G5" s="35">
        <f>F5/F10</f>
        <v>0.014644351464435146</v>
      </c>
      <c r="H5" s="37">
        <v>10</v>
      </c>
      <c r="I5" s="35">
        <f>H5/H10</f>
        <v>0.00757002271006813</v>
      </c>
      <c r="J5" s="37">
        <v>29</v>
      </c>
      <c r="K5" s="35">
        <f>J5/J10</f>
        <v>0.009059668853483286</v>
      </c>
      <c r="L5" s="37">
        <v>22</v>
      </c>
      <c r="M5" s="35">
        <f>L5/L10</f>
        <v>0.009499136442141624</v>
      </c>
      <c r="N5" s="37">
        <v>14</v>
      </c>
      <c r="O5" s="35">
        <f>N5/N10</f>
        <v>0.006060606060606061</v>
      </c>
      <c r="P5" s="37">
        <v>13</v>
      </c>
      <c r="Q5" s="35">
        <f>P5/P10</f>
        <v>0.0104</v>
      </c>
      <c r="R5" s="37">
        <v>1</v>
      </c>
      <c r="S5" s="21">
        <f>R5/R10</f>
        <v>0.017857142857142856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1830</v>
      </c>
      <c r="C6" s="35">
        <f>B6/B10</f>
        <v>0.16675779114270092</v>
      </c>
      <c r="D6" s="36">
        <v>5</v>
      </c>
      <c r="E6" s="35">
        <f>D6/D10</f>
        <v>0.11904761904761904</v>
      </c>
      <c r="F6" s="37">
        <v>81</v>
      </c>
      <c r="G6" s="35">
        <f>F6/F10</f>
        <v>0.1694560669456067</v>
      </c>
      <c r="H6" s="37">
        <v>143</v>
      </c>
      <c r="I6" s="35">
        <f>H6/H10</f>
        <v>0.10825132475397427</v>
      </c>
      <c r="J6" s="37">
        <v>393</v>
      </c>
      <c r="K6" s="35">
        <f>J6/J10</f>
        <v>0.12277413308341144</v>
      </c>
      <c r="L6" s="37">
        <v>412</v>
      </c>
      <c r="M6" s="35">
        <f>L6/L10</f>
        <v>0.17789291882556132</v>
      </c>
      <c r="N6" s="37">
        <v>453</v>
      </c>
      <c r="O6" s="35">
        <f>N6/N10</f>
        <v>0.1961038961038961</v>
      </c>
      <c r="P6" s="37">
        <v>326</v>
      </c>
      <c r="Q6" s="35">
        <f>P6/P10</f>
        <v>0.2608</v>
      </c>
      <c r="R6" s="37">
        <v>17</v>
      </c>
      <c r="S6" s="21">
        <f>R6/R10</f>
        <v>0.30357142857142855</v>
      </c>
      <c r="T6" s="11"/>
      <c r="U6" s="11"/>
      <c r="V6" s="25"/>
      <c r="W6" s="28">
        <f>D10</f>
        <v>42</v>
      </c>
      <c r="X6" s="28">
        <f>F10</f>
        <v>478</v>
      </c>
      <c r="Y6" s="28">
        <f>H10</f>
        <v>1321</v>
      </c>
      <c r="Z6" s="28">
        <f>J10</f>
        <v>3201</v>
      </c>
      <c r="AA6" s="28">
        <f>L10</f>
        <v>2316</v>
      </c>
      <c r="AB6" s="28">
        <f>N10</f>
        <v>2310</v>
      </c>
      <c r="AC6" s="28">
        <f>P10</f>
        <v>1250</v>
      </c>
      <c r="AD6" s="27">
        <f>R10</f>
        <v>56</v>
      </c>
      <c r="AE6" s="6"/>
    </row>
    <row r="7" spans="1:21" ht="15">
      <c r="A7" s="4" t="s">
        <v>11</v>
      </c>
      <c r="B7" s="34">
        <f t="shared" si="0"/>
        <v>4073</v>
      </c>
      <c r="C7" s="35">
        <f>B7/B10</f>
        <v>0.3711499908875524</v>
      </c>
      <c r="D7" s="36">
        <v>18</v>
      </c>
      <c r="E7" s="35">
        <f>D7/D10</f>
        <v>0.42857142857142855</v>
      </c>
      <c r="F7" s="37">
        <v>176</v>
      </c>
      <c r="G7" s="35">
        <f>F7/F10</f>
        <v>0.3682008368200837</v>
      </c>
      <c r="H7" s="37">
        <v>352</v>
      </c>
      <c r="I7" s="35">
        <f>H7/H10</f>
        <v>0.2664647993943982</v>
      </c>
      <c r="J7" s="37">
        <v>936</v>
      </c>
      <c r="K7" s="35">
        <f>J7/J10</f>
        <v>0.2924086223055295</v>
      </c>
      <c r="L7" s="37">
        <v>922</v>
      </c>
      <c r="M7" s="35">
        <f>L7/L10</f>
        <v>0.39810017271157166</v>
      </c>
      <c r="N7" s="37">
        <v>1095</v>
      </c>
      <c r="O7" s="35">
        <f>N7/N10</f>
        <v>0.474025974025974</v>
      </c>
      <c r="P7" s="37">
        <v>549</v>
      </c>
      <c r="Q7" s="35">
        <f>P7/P10</f>
        <v>0.4392</v>
      </c>
      <c r="R7" s="37">
        <v>25</v>
      </c>
      <c r="S7" s="21">
        <f>R7/R10</f>
        <v>0.44642857142857145</v>
      </c>
      <c r="T7" s="11"/>
      <c r="U7" s="11"/>
    </row>
    <row r="8" spans="1:25" ht="15">
      <c r="A8" s="4" t="s">
        <v>12</v>
      </c>
      <c r="B8" s="34">
        <f t="shared" si="0"/>
        <v>935</v>
      </c>
      <c r="C8" s="35">
        <f>B8/B10</f>
        <v>0.08520138509203572</v>
      </c>
      <c r="D8" s="36">
        <v>17</v>
      </c>
      <c r="E8" s="35">
        <f>D8/D10</f>
        <v>0.40476190476190477</v>
      </c>
      <c r="F8" s="37">
        <v>77</v>
      </c>
      <c r="G8" s="35">
        <f>F8/F10</f>
        <v>0.16108786610878661</v>
      </c>
      <c r="H8" s="37">
        <v>92</v>
      </c>
      <c r="I8" s="35">
        <f>H8/H10</f>
        <v>0.0696442089326268</v>
      </c>
      <c r="J8" s="37">
        <v>205</v>
      </c>
      <c r="K8" s="35">
        <f>J8/J10</f>
        <v>0.0640424867228991</v>
      </c>
      <c r="L8" s="37">
        <v>201</v>
      </c>
      <c r="M8" s="35">
        <f>L8/L10</f>
        <v>0.08678756476683938</v>
      </c>
      <c r="N8" s="37">
        <v>218</v>
      </c>
      <c r="O8" s="35">
        <f>N8/N10</f>
        <v>0.09437229437229437</v>
      </c>
      <c r="P8" s="37">
        <v>122</v>
      </c>
      <c r="Q8" s="35">
        <f>P8/P10</f>
        <v>0.0976</v>
      </c>
      <c r="R8" s="37">
        <v>3</v>
      </c>
      <c r="S8" s="21">
        <f>R8/R10</f>
        <v>0.05357142857142857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4040</v>
      </c>
      <c r="C9" s="35">
        <f>B9/B10</f>
        <v>0.3681428831784217</v>
      </c>
      <c r="D9" s="36">
        <v>2</v>
      </c>
      <c r="E9" s="35">
        <f>D9/D10</f>
        <v>0.047619047619047616</v>
      </c>
      <c r="F9" s="38">
        <f>34+103</f>
        <v>137</v>
      </c>
      <c r="G9" s="35">
        <f>F9/F10</f>
        <v>0.28661087866108786</v>
      </c>
      <c r="H9" s="38">
        <f>130+594</f>
        <v>724</v>
      </c>
      <c r="I9" s="35">
        <f>H9/H10</f>
        <v>0.5480696442089327</v>
      </c>
      <c r="J9" s="38">
        <f>337+1301</f>
        <v>1638</v>
      </c>
      <c r="K9" s="35">
        <f>J9/J10</f>
        <v>0.5117150890346767</v>
      </c>
      <c r="L9" s="38">
        <f>277+482</f>
        <v>759</v>
      </c>
      <c r="M9" s="35">
        <f>L9/L10</f>
        <v>0.327720207253886</v>
      </c>
      <c r="N9" s="38">
        <f>244+286</f>
        <v>530</v>
      </c>
      <c r="O9" s="35">
        <f>N9/N10</f>
        <v>0.22943722943722944</v>
      </c>
      <c r="P9" s="38">
        <f>83+157</f>
        <v>240</v>
      </c>
      <c r="Q9" s="35">
        <f>P9/P10</f>
        <v>0.192</v>
      </c>
      <c r="R9" s="38">
        <v>10</v>
      </c>
      <c r="S9" s="21">
        <f>R9/R10</f>
        <v>0.17857142857142858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10974</v>
      </c>
      <c r="C10" s="32">
        <f>B10/B10</f>
        <v>1</v>
      </c>
      <c r="D10" s="33">
        <f>SUM(D5:D9)</f>
        <v>42</v>
      </c>
      <c r="E10" s="32">
        <f>D10/D10</f>
        <v>1</v>
      </c>
      <c r="F10" s="33">
        <f>SUM(F5:F9)</f>
        <v>478</v>
      </c>
      <c r="G10" s="32">
        <f>F10/F10</f>
        <v>1</v>
      </c>
      <c r="H10" s="33">
        <f>SUM(H5:H9)</f>
        <v>1321</v>
      </c>
      <c r="I10" s="32">
        <f>H10/H10</f>
        <v>1</v>
      </c>
      <c r="J10" s="33">
        <f>SUM(J5:J9)</f>
        <v>3201</v>
      </c>
      <c r="K10" s="32">
        <f>J10/J10</f>
        <v>1</v>
      </c>
      <c r="L10" s="33">
        <f>SUM(L5:L9)</f>
        <v>2316</v>
      </c>
      <c r="M10" s="32">
        <f>L10/L10</f>
        <v>1</v>
      </c>
      <c r="N10" s="33">
        <f>SUM(N5:N9)</f>
        <v>2310</v>
      </c>
      <c r="O10" s="32">
        <f>N10/N10</f>
        <v>1</v>
      </c>
      <c r="P10" s="33">
        <f>SUM(P5:P9)</f>
        <v>1250</v>
      </c>
      <c r="Q10" s="32">
        <f>P10/P10</f>
        <v>1</v>
      </c>
      <c r="R10" s="33">
        <f>SUM(R5:R9)</f>
        <v>56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2021-11-05T08:33:55Z</cp:lastPrinted>
  <dcterms:created xsi:type="dcterms:W3CDTF">2003-11-05T09:55:20Z</dcterms:created>
  <dcterms:modified xsi:type="dcterms:W3CDTF">2021-11-05T08:34:30Z</dcterms:modified>
  <cp:category/>
  <cp:version/>
  <cp:contentType/>
  <cp:contentStatus/>
</cp:coreProperties>
</file>